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<sst xmlns="http://schemas.openxmlformats.org/spreadsheetml/2006/main" count="36" uniqueCount="36">
  <si>
    <t xml:space="preserve"/>
  </si>
  <si>
    <t xml:space="preserve">ICN102</t>
  </si>
  <si>
    <t xml:space="preserve">Ud</t>
  </si>
  <si>
    <t xml:space="preserve">Unidade interior de ar condicionado, de solo.</t>
  </si>
  <si>
    <r>
      <rPr>
        <sz val="8.25"/>
        <color rgb="FF000000"/>
        <rFont val="Arial"/>
        <family val="2"/>
      </rPr>
      <t xml:space="preserve">Unidade interior de ar condicionado, de solo sem envolvente, sistema ar-ar multi-split, gama Sky Air, modelo FNA50A9 "DAIKIN", para gás R-32/R-410A, potência frigorífica nominal 5 kW (temperatura de bolbo seco no interior 27°C, temperatura de bolbo húmido no interior 19°C, temperatura de bolbo seco no exterior 35°C), potência calorífica nominal 5,8 kW (temperatura de bolbo seco no interior 20°C, temperatura de bolbo seco no exterior 7°C, temperatura de bolbo húmido no exterior 6°C), diâmetro de ligação da tubagem do líquido 1/4", diâmetro de ligação da tubagem de gás 3/8", alimentação monofásica (230V/50Hz), com, caudal de ar a velocidade alta/baixa: 16/13,5 m³/min, dimensões 620x1150x200 mm, peso 30 kg. Regulação: controlo remoto, modelo BRC1E53A. Acessórios: adaptador com comunicação via Wi-Fi para controlo da unidade interior desde um smartphone ou tablet, modelo BRP069C81. O preço não inclui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</si>
  <si>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</si>
  <si>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</si>
  <si>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</si>
  <si>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</si>
  <si>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</si>
  <si>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</si>
  <si>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mt42dai064c</t>
  </si>
  <si>
    <t xml:space="preserve">Ud</t>
  </si>
  <si>
    <t xml:space="preserve">Unidade interior de ar condicionado, de solo sem envolvente, sistema ar-ar multi-split, gama Sky Air, modelo FNA50A9 "DAIKIN", para gás R-32/R-410A, potência frigorífica nominal 5 kW (temperatura de bolbo seco no interior 27°C, temperatura de bolbo húmido no interior 19°C, temperatura de bolbo seco no exterior 35°C), potência calorífica nominal 5,8 kW (temperatura de bolbo seco no interior 20°C, temperatura de bolbo seco no exterior 7°C, temperatura de bolbo húmido no exterior 6°C), diâmetro de ligação da tubagem do líquido 1/4", diâmetro de ligação da tubagem de gás 3/8", alimentação monofásica (230V/50Hz), com, caudal de ar a velocidade alta/baixa: 16/13,5 m³/min, dimensões 620x1150x200 mm, peso 30 kg.</t>
  </si>
  <si>
    <t xml:space="preserve">mt42dai514a</t>
  </si>
  <si>
    <t xml:space="preserve">Ud</t>
  </si>
  <si>
    <t xml:space="preserve">Controlo remoto, modelo BRC1E53A "DAIKIN", com programação semanal, função para/arranque, alteração do modo de funcionamento, ajuste da temperatura de setpoint, selecção da velocidade do ventilador, visualização de sinal no receptor, reset de filtro sujo no comando, alteração de orientação das lâminas e sonda de temperatura ambiente.</t>
  </si>
  <si>
    <t xml:space="preserve">mt42dai475a</t>
  </si>
  <si>
    <t xml:space="preserve">Ud</t>
  </si>
  <si>
    <t xml:space="preserve">Adaptador com comunicação via Wi-Fi para controlo da unidade interior desde um smartphone ou tablet, modelo BRP069C81 "DAIKIN", através da App Onecta.</t>
  </si>
  <si>
    <t xml:space="preserve">mt42dai900</t>
  </si>
  <si>
    <t xml:space="preserve">m</t>
  </si>
  <si>
    <t xml:space="preserve">Cabo bus de 2 fios, de 0,5 mm² de secção por fio</t>
  </si>
  <si>
    <t xml:space="preserve">mt35tpt010ke</t>
  </si>
  <si>
    <t xml:space="preserve">m</t>
  </si>
  <si>
    <t xml:space="preserve">Tubo rígido de PVC VD-F de 16 mm de diâmetro exterior e 1,3 mm de espessura. Resistência à compressão 1250 N, resistência ao impacto 6 joules, temperatura de trabalho -25°C até 90°C, classificação 4442, segundo NP EN 61386-1 e NP EN 61386-21, com o preço incrementado em 20% relativamente a acessórios e peças especiais.</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</si>
  <si>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</si>
  <si>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</si>
  <si>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</si>
  <si>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</si>
  <si>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</si>
  <si>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</si>
  <si>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</si>
  <si>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</si>
  <si>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381,40€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</si>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</sst>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76" customWidth="1"/>
    <col min="3" max="3" width="1.36" customWidth="1"/>
    <col min="4" max="4" width="2.21" customWidth="1"/>
    <col min="5" max="5" width="83.30"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9" t="s">
        <v>12</v>
      </c>
      <c r="D9" s="9"/>
      <c r="E9" s="7" t="s">
        <v>13</v>
      </c>
      <c r="F9" s="11">
        <v>1</v>
      </c>
      <c r="G9" s="13">
        <v>976</v>
      </c>
      <c r="H9" s="13">
        <f ca="1">ROUND(INDIRECT(ADDRESS(ROW()+(0), COLUMN()+(-2), 1))*INDIRECT(ADDRESS(ROW()+(0), COLUMN()+(-1), 1)), 2)</f>
        <v>976</v>
      </c>
    </row>
    <row r="10" spans="1:8" ht="45.00" thickBot="1" customHeight="1">
      <c r="A10" s="14" t="s">
        <v>14</v>
      </c>
      <c r="B10" s="14"/>
      <c r="C10" s="15" t="s">
        <v>15</v>
      </c>
      <c r="D10" s="15"/>
      <c r="E10" s="14" t="s">
        <v>16</v>
      </c>
      <c r="F10" s="16">
        <v>1</v>
      </c>
      <c r="G10" s="17">
        <v>99</v>
      </c>
      <c r="H10" s="17">
        <f ca="1">ROUND(INDIRECT(ADDRESS(ROW()+(0), COLUMN()+(-2), 1))*INDIRECT(ADDRESS(ROW()+(0), COLUMN()+(-1), 1)), 2)</f>
        <v>99</v>
      </c>
    </row>
    <row r="11" spans="1:8" ht="24.00" thickBot="1" customHeight="1">
      <c r="A11" s="14" t="s">
        <v>17</v>
      </c>
      <c r="B11" s="14"/>
      <c r="C11" s="15" t="s">
        <v>18</v>
      </c>
      <c r="D11" s="15"/>
      <c r="E11" s="14" t="s">
        <v>19</v>
      </c>
      <c r="F11" s="16">
        <v>1</v>
      </c>
      <c r="G11" s="17">
        <v>204</v>
      </c>
      <c r="H11" s="17">
        <f ca="1">ROUND(INDIRECT(ADDRESS(ROW()+(0), COLUMN()+(-2), 1))*INDIRECT(ADDRESS(ROW()+(0), COLUMN()+(-1), 1)), 2)</f>
        <v>204</v>
      </c>
    </row>
    <row r="12" spans="1:8" ht="13.50" thickBot="1" customHeight="1">
      <c r="A12" s="14" t="s">
        <v>20</v>
      </c>
      <c r="B12" s="14"/>
      <c r="C12" s="15" t="s">
        <v>21</v>
      </c>
      <c r="D12" s="15"/>
      <c r="E12" s="14" t="s">
        <v>22</v>
      </c>
      <c r="F12" s="16">
        <v>3</v>
      </c>
      <c r="G12" s="17">
        <v>0.8</v>
      </c>
      <c r="H12" s="17">
        <f ca="1">ROUND(INDIRECT(ADDRESS(ROW()+(0), COLUMN()+(-2), 1))*INDIRECT(ADDRESS(ROW()+(0), COLUMN()+(-1), 1)), 2)</f>
        <v>2.4</v>
      </c>
    </row>
    <row r="13" spans="1:8" ht="45.00" thickBot="1" customHeight="1">
      <c r="A13" s="14" t="s">
        <v>23</v>
      </c>
      <c r="B13" s="14"/>
      <c r="C13" s="15" t="s">
        <v>24</v>
      </c>
      <c r="D13" s="15"/>
      <c r="E13" s="14" t="s">
        <v>25</v>
      </c>
      <c r="F13" s="16">
        <v>3</v>
      </c>
      <c r="G13" s="17">
        <v>1.78</v>
      </c>
      <c r="H13" s="17">
        <f ca="1">ROUND(INDIRECT(ADDRESS(ROW()+(0), COLUMN()+(-2), 1))*INDIRECT(ADDRESS(ROW()+(0), COLUMN()+(-1), 1)), 2)</f>
        <v>5.34</v>
      </c>
    </row>
    <row r="14" spans="1:8" ht="13.50" thickBot="1" customHeight="1">
      <c r="A14" s="14" t="s">
        <v>26</v>
      </c>
      <c r="B14" s="14"/>
      <c r="C14" s="15" t="s">
        <v>27</v>
      </c>
      <c r="D14" s="15"/>
      <c r="E14" s="14" t="s">
        <v>28</v>
      </c>
      <c r="F14" s="16">
        <v>1.073</v>
      </c>
      <c r="G14" s="17">
        <v>23.31</v>
      </c>
      <c r="H14" s="17">
        <f ca="1">ROUND(INDIRECT(ADDRESS(ROW()+(0), COLUMN()+(-2), 1))*INDIRECT(ADDRESS(ROW()+(0), COLUMN()+(-1), 1)), 2)</f>
        <v>25.01</v>
      </c>
    </row>
    <row r="15" spans="1:8" ht="13.50" thickBot="1" customHeight="1">
      <c r="A15" s="14" t="s">
        <v>29</v>
      </c>
      <c r="B15" s="14"/>
      <c r="C15" s="18" t="s">
        <v>30</v>
      </c>
      <c r="D15" s="18"/>
      <c r="E15" s="19" t="s">
        <v>31</v>
      </c>
      <c r="F15" s="20">
        <v>1.073</v>
      </c>
      <c r="G15" s="21">
        <v>22.09</v>
      </c>
      <c r="H15" s="21">
        <f ca="1">ROUND(INDIRECT(ADDRESS(ROW()+(0), COLUMN()+(-2), 1))*INDIRECT(ADDRESS(ROW()+(0), COLUMN()+(-1), 1)), 2)</f>
        <v>23.7</v>
      </c>
    </row>
    <row r="16" spans="1:8" ht="13.50" thickBot="1" customHeight="1">
      <c r="A16" s="19"/>
      <c r="B16" s="19"/>
      <c r="C16" s="22" t="s">
        <v>32</v>
      </c>
      <c r="D16" s="22"/>
      <c r="E16" s="5" t="s">
        <v>33</v>
      </c>
      <c r="F16" s="23">
        <v>2</v>
      </c>
      <c r="G16" s="24">
        <f ca="1">ROUND(SUM(INDIRECT(ADDRESS(ROW()+(-1), COLUMN()+(1), 1)),INDIRECT(ADDRESS(ROW()+(-2), COLUMN()+(1), 1)),INDIRECT(ADDRESS(ROW()+(-3), COLUMN()+(1), 1)),INDIRECT(ADDRESS(ROW()+(-4), COLUMN()+(1), 1)),INDIRECT(ADDRESS(ROW()+(-5), COLUMN()+(1), 1)),INDIRECT(ADDRESS(ROW()+(-6), COLUMN()+(1), 1)),INDIRECT(ADDRESS(ROW()+(-7), COLUMN()+(1), 1))), 2)</f>
        <v>1335.45</v>
      </c>
      <c r="H16" s="24">
        <f ca="1">ROUND(INDIRECT(ADDRESS(ROW()+(0), COLUMN()+(-2), 1))*INDIRECT(ADDRESS(ROW()+(0), COLUMN()+(-1), 1))/100, 2)</f>
        <v>26.71</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1362.16</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